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265" activeTab="0"/>
  </bookViews>
  <sheets>
    <sheet name="июнь" sheetId="1" r:id="rId1"/>
  </sheets>
  <definedNames>
    <definedName name="_GoBack" localSheetId="0">'июнь'!#REF!</definedName>
    <definedName name="_xlnm.Print_Titles" localSheetId="0">'июнь'!$4:$5</definedName>
    <definedName name="_xlnm.Print_Area" localSheetId="0">'июнь'!$A$1:$C$51</definedName>
  </definedNames>
  <calcPr fullCalcOnLoad="1"/>
</workbook>
</file>

<file path=xl/sharedStrings.xml><?xml version="1.0" encoding="utf-8"?>
<sst xmlns="http://schemas.openxmlformats.org/spreadsheetml/2006/main" count="123" uniqueCount="66">
  <si>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</si>
  <si>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</si>
  <si>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</si>
  <si>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Молниеотводы, ограничители напряжения и гасители скачков напряжения на напряжение более 1000 в</t>
  </si>
  <si>
    <t>Информация о товарных позициях импорта РУП "Брестэнерго" за июнь 2023 года</t>
  </si>
  <si>
    <t>Прочие изоляторы электрические из пластмассы</t>
  </si>
  <si>
    <t>Прочие клапаны запорные из стали для трубопроводов, котлов, резервуаров, цистерн, баков или аналогичных емкостей</t>
  </si>
  <si>
    <t>Прочая арматура регулирующая для трубопроводов, котлов, резервуаров, цистерн, баков или аналогичных емкостей, включая редукционные и терморегулируемые клапаны</t>
  </si>
  <si>
    <t>Приборы и аппаратура, специально предназначенные для телекоммуникаций, прочие (например, измерители перекрестных помех, коэффициентов усиления, коэффициентов искажения, псофометры)</t>
  </si>
  <si>
    <t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t>
  </si>
  <si>
    <t>8517620003</t>
  </si>
  <si>
    <t>Изделия прочие из пластмасс и изделия из прочих материалов товарных позиций 3901 - 3914, прочие</t>
  </si>
  <si>
    <t>Соединители и контактные элементы для проводов и кабелей на напряжение не более 1000 в</t>
  </si>
  <si>
    <t>Части устройств вычислительных машин подсубпозиций 8517 62 000 2 и 8517 62 000 3</t>
  </si>
  <si>
    <t>Преобразователи статические, прочие</t>
  </si>
  <si>
    <t>Выключатели автоматические на силу тока не более 63 а, прочие</t>
  </si>
  <si>
    <t>8517790001</t>
  </si>
  <si>
    <t>8504409000</t>
  </si>
  <si>
    <t>Машины вычислительные прочие, содержащие в одном корпусе, по крайней мере, центральный блок обработки данных и устройство ввода и вывода, объединенные или нет</t>
  </si>
  <si>
    <t>8471410000</t>
  </si>
  <si>
    <t>Клавиатура для вычислительных машин</t>
  </si>
  <si>
    <t>Изолятор ОСК 10-110-Б-01-2 УХЛ1</t>
  </si>
  <si>
    <t>Изолятор ОСК 10-110-В-2 УХЛ1</t>
  </si>
  <si>
    <t>Изолятор ОСК 8-35-А-3 УХЛ1</t>
  </si>
  <si>
    <t>Клапан стальной запорный под приварку ДУ50 РУ25,0 МПа 1с-12-5ЭМ Управление электропривод Н-Б1-07-У2</t>
  </si>
  <si>
    <t>Клапан стальной запорный под приварку; Рабочая среда: вода-пар при температуре до +425ºС; Ду80мм Ру6,3МПа (1с-7-1); Класс герметичности "А" </t>
  </si>
  <si>
    <t>Клапан регулирующий под приварку 6с-13-4ЭЧ Рабочая среда: вода-пар с температурой до +450 ºС, DN-200 PN-10.0 МПа;  Материал корпуса 20ГСЛ.</t>
  </si>
  <si>
    <t>Клапан стальной запорный под приварку. Рабочая среда: пар при температуре до +425 ºС Ду80мм, Ру6,3МПа (1с-7-1) класс герметичности «А» по ГОСТ 9544-20</t>
  </si>
  <si>
    <t>Ограничитель перенапряжений ОПН-П-35/40,5/10/600 УХЛ1</t>
  </si>
  <si>
    <t>Ограничитель перенапряжений ОПН-П-10/11,5/10/600 УХЛ1</t>
  </si>
  <si>
    <t>Связьприбор ATLAN - анализатор GIGABIT ETHERNET 10/100/1000</t>
  </si>
  <si>
    <t>Промышленный коммутатор Ethernet L2 (K13.2, K13.3)</t>
  </si>
  <si>
    <t>Промышленный коммутатор Ethernet L2 (K13.1, K13.4)</t>
  </si>
  <si>
    <t>Преобразователь MGate MB3480 4 Port RS-232/422/485 Modbus TCP to Serial Gateway</t>
  </si>
  <si>
    <t>DK35A Крепеж на DIN-рейку</t>
  </si>
  <si>
    <t>MINI DB9F-TO-TB Переходник с DB9 "мама" на терминальный блок</t>
  </si>
  <si>
    <t>ATP800-RU0102F Межсетевой экран Zyxel ZyWALL ATP800, Rack, 12 конфигурируемых (LAN/WAN) портов GE, 2xSFP, 2xUSB3.0, AP Controller (8/520), Device HA Pro, Sandbox и Botnet Filter, с подпиской Gold на 1 год (полный UTM-функционал, SecuReporter и управление 520 AP)</t>
  </si>
  <si>
    <t>SFP-LX-10-E-ZZBD01F SFP-трансивер Zyxel SFP-LX-10-E, single mode, SFP, LC, 1310nm, 10 км</t>
  </si>
  <si>
    <t>Промышленный коммутатор Ethernet L3 (MK1)</t>
  </si>
  <si>
    <t>ВИП300-220AC48TS</t>
  </si>
  <si>
    <t>ВА47-29 1Р 6А 4,5кА х-ка С Автоматический выключатель</t>
  </si>
  <si>
    <t>Инверсный мультиплексор FlexCON IMUX (Пр2)</t>
  </si>
  <si>
    <t>Инверсный мультиплексор FlexCON IMUX (Пр3)</t>
  </si>
  <si>
    <t>NetXpert RT-2622 V2f AC/AC Мультисерверный роутер 2GE порта + 2GSFP порта + 8GE LAN, AC/AC питание</t>
  </si>
  <si>
    <t>Промышленный коммутатор Ethernet L3 (MK2)</t>
  </si>
  <si>
    <t>Инверсный мультиплексор FlexCON IMUX (Пр4)</t>
  </si>
  <si>
    <t>FGView-FlexCon-4E1B/4Eth Программный модуль интеграции оборудования  FlexCon-4E1B/Eth в систему управления FlexGain View 3.x (до 15-и сетевых элементов) с док. (рус).</t>
  </si>
  <si>
    <t>FGView-NetXpert-R Программный модуль расширения количества возможных подключений коммутаторов  серии NetXpert к системе управления FlexGain View 3.x.(Одно дополнительное подключение)</t>
  </si>
  <si>
    <t>FGView-RT2622-R Программный модуль расширения количества возможных подключений устройств RT-2622 к системе управления FlexGain View 3.x.(Одно дополнительное подключение)</t>
  </si>
  <si>
    <t>NetXpert NXI-3000-EM-4SFP-1U Интерфейсный модуль для коммутатора NetXpert NXI-3040/3050-M, 4 портa 1000Base-SFP, 1U</t>
  </si>
  <si>
    <t>NetXpert NXI-3000-EM-HSR/PRP-2GE-0.5U Интерфейсный модуль для коммутатора NetXpert NXI-3040/3050-M, 2 портa 1000Base-TX с поддержкой протоколов HSR/PRP, 0.5U</t>
  </si>
  <si>
    <t>NetXpert NXI-3000-EM-4GE-0.5U Интерфейсный модуль для коммутатора NetXpert NXI-3040/3050-M, 4 портa 10/100/1000Base-TX, 0.5U</t>
  </si>
  <si>
    <t>FG-TCU-SR, V1 Модуль управления Telnet, подключения питания, внешней аварийной сигнализации для FlexGain FG-R-W(PCM/W)-E 4*10/100Base-T (switch). Вход синхронизации 2048кГц G.703.10 и внешних аварийных датчиков. Без Socket Modem (PSTN/ISDN/GPRS)</t>
  </si>
  <si>
    <t>FC-SRL-4E1B/4Eth, V3 Инверсный мультиплексор FlexCON IMUX 4xE1(G.703), 4x Ethernet (10/100BT),встроенный VLAN switch, стоечное исполнение, -36...72 в к-текте с кабелями</t>
  </si>
  <si>
    <t>NetXpert NXI-3000-EM-4M-ST-1310-5-0.5U Интерфейсный модуль для коммутатора NetXpert NXI-3040/3050-M, 4 оптических порта 100 Base-FX (MM) разъёмы ST, 1310нм, 5км, 0.5U</t>
  </si>
  <si>
    <t>NetXpert NXI-3011-S-SC-1310-40-24 Промышленный медиаконвертер c портами 2x10/100Base-TX, 1x100Base-FX (SM) разъёмы SC, 1310нм, 40км, DIN-rail; -40~85°C; питание 24В</t>
  </si>
  <si>
    <t>NetXpert NXI-3030-2S-SC-1310-40-6T-24 Промышленный L2 коммутатор с портами 2x100Base-FX (SM) разъёмы SC, 1310нм, 40км, 6x10/100Base-TX; DIN-rail; -40~85°C; питание 24В</t>
  </si>
  <si>
    <t>Промышленный коммутатор Ethernet L3</t>
  </si>
  <si>
    <t>FGView-NX3011 Программный модуль системы сетевого управления FlexGain View для оборудования NXI-3011(до 6-ти устройств)</t>
  </si>
  <si>
    <t>HDR-30-24, Блок питания, 24В,1.5А,36Вт</t>
  </si>
  <si>
    <t>Моноблок «N-tech» Z24 в составе: Корпус Тесла Z24B, 23.8" IPS Frameless, Черный, ASUS H510T2, WiFi+BT, VESA Процессор Intel Core i3-10105
ОЗУ SODIMM DDR4 8GB Накопитель M.2 NVMe Netac 256GB NV2000
ПО OS Microsoft Windows10 Pro</t>
  </si>
  <si>
    <t>Моноблок «N-tech» X27 в составе: Корпус Тесла X27B, 27" IPS Frameless FullHD, Черный, B410i-P, WiFi+BT, Webcam
Процессор Intel Core i3-10105 ОЗУ SODIMM DDR4 Netac 8GB Накопитель M.2 NVMe Netac 256GB NV2000
ПО OS Microsoft Windows10 Pro</t>
  </si>
  <si>
    <t>Клавиатура и мышь Logitech</t>
  </si>
  <si>
    <t>SM-SFP-FE-T SFP модуль с портом 100M, LC-разъем, 10 км, -40~85°C</t>
  </si>
  <si>
    <t>SM-SFP-FE-40-T SFP модуль с портом 100M, LC-разъем, 40 км, -40~85°C; 1310 нм</t>
  </si>
  <si>
    <t>Ограничитель перенапряжений ОПН-П-10/12,0/10/550 УХЛ1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</si>
</sst>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  <numFmt numFmtId="187" formatCode="_-* #,##0\ &quot;₽&quot;_-;\-* #,##0\ &quot;₽&quot;_-;_-* &quot;-&quot;\ &quot;₽&quot;_-;_-@_-"/>
    <numFmt numFmtId="188" formatCode="_-* #,##0_-;\-* #,##0_-;_-* &quot;-&quot;_-;_-@_-"/>
    <numFmt numFmtId="189" formatCode="_-* #,##0.00\ &quot;₽&quot;_-;\-* #,##0.00\ &quot;₽&quot;_-;_-* &quot;-&quot;??\ &quot;₽&quot;_-;_-@_-"/>
    <numFmt numFmtId="190" formatCode="_-* #,##0.00_-;\-* #,##0.00_-;_-* &quot;-&quot;??_-;_-@_-"/>
    <numFmt numFmtId="191" formatCode="dd/mm/yy;@"/>
    <numFmt numFmtId="192" formatCode="#,##0.000000"/>
    <numFmt numFmtId="193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30" fillId="33" borderId="10" xfId="61" applyFont="1" applyFill="1" applyBorder="1" applyAlignment="1">
      <alignment horizontal="center" vertical="top" wrapText="1"/>
      <protection/>
    </xf>
    <xf numFmtId="0" fontId="30" fillId="33" borderId="10" xfId="61" applyFont="1" applyFill="1" applyBorder="1" applyAlignment="1">
      <alignment horizontal="left" vertical="top" wrapText="1"/>
      <protection/>
    </xf>
    <xf numFmtId="0" fontId="30" fillId="0" borderId="10" xfId="61" applyFont="1" applyBorder="1" applyAlignment="1">
      <alignment horizontal="center" vertical="top" wrapText="1"/>
      <protection/>
    </xf>
    <xf numFmtId="0" fontId="30" fillId="0" borderId="10" xfId="61" applyFont="1" applyBorder="1" applyAlignment="1">
      <alignment horizontal="left" vertical="top" wrapText="1"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1"/>
  <sheetViews>
    <sheetView tabSelected="1" view="pageBreakPreview" zoomScale="55" zoomScaleNormal="55" zoomScaleSheetLayoutView="55" zoomScalePageLayoutView="0" workbookViewId="0" topLeftCell="A1">
      <selection activeCell="O11" sqref="O11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4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7">
        <v>8481808199</v>
      </c>
      <c r="B6" s="7" t="str">
        <f>UPPER(W6)</f>
        <v>ПРОЧИЕ ИЗОЛЯТОРЫ ЭЛЕКТРИЧЕСКИЕ ИЗ ПЛАСТМАССЫ</v>
      </c>
      <c r="C6" s="7" t="s">
        <v>21</v>
      </c>
      <c r="P6" s="5"/>
      <c r="V6" s="10">
        <v>8546901000</v>
      </c>
      <c r="W6" s="11" t="s">
        <v>5</v>
      </c>
    </row>
    <row r="7" spans="1:23" s="6" customFormat="1" ht="41.25" customHeight="1">
      <c r="A7" s="7">
        <v>8481808199</v>
      </c>
      <c r="B7" s="7" t="str">
        <f>UPPER(W7)</f>
        <v>ПРОЧИЕ ИЗОЛЯТОРЫ ЭЛЕКТРИЧЕСКИЕ ИЗ ПЛАСТМАССЫ</v>
      </c>
      <c r="C7" s="7" t="s">
        <v>22</v>
      </c>
      <c r="P7" s="5"/>
      <c r="V7" s="10">
        <v>8546901000</v>
      </c>
      <c r="W7" s="11" t="s">
        <v>5</v>
      </c>
    </row>
    <row r="8" spans="1:23" ht="42.75" customHeight="1">
      <c r="A8" s="7">
        <v>8481808199</v>
      </c>
      <c r="B8" s="7" t="str">
        <f>UPPER(W8)</f>
        <v>ПРОЧИЕ ИЗОЛЯТОРЫ ЭЛЕКТРИЧЕСКИЕ ИЗ ПЛАСТМАССЫ</v>
      </c>
      <c r="C8" s="7" t="s">
        <v>23</v>
      </c>
      <c r="P8" s="5"/>
      <c r="V8" s="10">
        <v>8546901000</v>
      </c>
      <c r="W8" s="11" t="s">
        <v>5</v>
      </c>
    </row>
    <row r="9" spans="1:23" ht="63" customHeight="1">
      <c r="A9" s="7">
        <v>8481808199</v>
      </c>
      <c r="B9" s="7" t="str">
        <f aca="true" t="shared" si="0" ref="B9:B18">UPPER(W9)</f>
        <v>ПРОЧИЕ КЛАПАНЫ ЗАПОРНЫЕ ИЗ СТАЛИ ДЛЯ ТРУБОПРОВОДОВ, КОТЛОВ, РЕЗЕРВУАРОВ, ЦИСТЕРН, БАКОВ ИЛИ АНАЛОГИЧНЫХ ЕМКОСТЕЙ</v>
      </c>
      <c r="C9" s="7" t="s">
        <v>24</v>
      </c>
      <c r="P9" s="5"/>
      <c r="V9" s="10">
        <v>8481807399</v>
      </c>
      <c r="W9" s="11" t="s">
        <v>6</v>
      </c>
    </row>
    <row r="10" spans="1:23" ht="63" customHeight="1">
      <c r="A10" s="7">
        <v>8481808199</v>
      </c>
      <c r="B10" s="7" t="str">
        <f t="shared" si="0"/>
        <v>ПРОЧИЕ КЛАПАНЫ ЗАПОРНЫЕ ИЗ СТАЛИ ДЛЯ ТРУБОПРОВОДОВ, КОТЛОВ, РЕЗЕРВУАРОВ, ЦИСТЕРН, БАКОВ ИЛИ АНАЛОГИЧНЫХ ЕМКОСТЕЙ</v>
      </c>
      <c r="C10" s="7" t="s">
        <v>25</v>
      </c>
      <c r="P10" s="5"/>
      <c r="V10" s="10">
        <v>8481807399</v>
      </c>
      <c r="W10" s="11" t="s">
        <v>6</v>
      </c>
    </row>
    <row r="11" spans="1:23" ht="66.75" customHeight="1">
      <c r="A11" s="7">
        <v>8535400000</v>
      </c>
      <c r="B11" s="7" t="str">
        <f t="shared" si="0"/>
        <v>ПРОЧАЯ АРМАТУРА РЕГУЛИРУЮЩАЯ ДЛЯ ТРУБОПРОВОДОВ, КОТЛОВ, РЕЗЕРВУАРОВ, ЦИСТЕРН, БАКОВ ИЛИ АНАЛОГИЧНЫХ ЕМКОСТЕЙ, ВКЛЮЧАЯ РЕДУКЦИОННЫЕ И ТЕРМОРЕГУЛИРУЕМЫЕ КЛАПАНЫ</v>
      </c>
      <c r="C11" s="7" t="s">
        <v>26</v>
      </c>
      <c r="V11" s="10">
        <v>8481805990</v>
      </c>
      <c r="W11" s="11" t="s">
        <v>7</v>
      </c>
    </row>
    <row r="12" spans="1:23" ht="63.75" customHeight="1">
      <c r="A12" s="7">
        <v>8537209200</v>
      </c>
      <c r="B12" s="7" t="str">
        <f t="shared" si="0"/>
        <v>ПРОЧИЕ КЛАПАНЫ ЗАПОРНЫЕ ИЗ СТАЛИ ДЛЯ ТРУБОПРОВОДОВ, КОТЛОВ, РЕЗЕРВУАРОВ, ЦИСТЕРН, БАКОВ ИЛИ АНАЛОГИЧНЫХ ЕМКОСТЕЙ</v>
      </c>
      <c r="C12" s="7" t="s">
        <v>27</v>
      </c>
      <c r="V12" s="10">
        <v>8481807399</v>
      </c>
      <c r="W12" s="11" t="s">
        <v>6</v>
      </c>
    </row>
    <row r="13" spans="1:23" ht="63" customHeight="1">
      <c r="A13" s="7">
        <v>8537209200</v>
      </c>
      <c r="B13" s="7" t="str">
        <f t="shared" si="0"/>
        <v>МОЛНИЕОТВОДЫ, ОГРАНИЧИТЕЛИ НАПРЯЖЕНИЯ И ГАСИТЕЛИ СКАЧКОВ НАПРЯЖЕНИЯ НА НАПРЯЖЕНИЕ БОЛЕЕ 1000 В</v>
      </c>
      <c r="C13" s="7" t="s">
        <v>28</v>
      </c>
      <c r="V13" s="10">
        <v>8535400000</v>
      </c>
      <c r="W13" s="11" t="s">
        <v>3</v>
      </c>
    </row>
    <row r="14" spans="1:23" ht="60.75">
      <c r="A14" s="7">
        <v>3824904500</v>
      </c>
      <c r="B14" s="7" t="str">
        <f t="shared" si="0"/>
        <v>МОЛНИЕОТВОДЫ, ОГРАНИЧИТЕЛИ НАПРЯЖЕНИЯ И ГАСИТЕЛИ СКАЧКОВ НАПРЯЖЕНИЯ НА НАПРЯЖЕНИЕ БОЛЕЕ 1000 В</v>
      </c>
      <c r="C14" s="7" t="s">
        <v>29</v>
      </c>
      <c r="V14" s="10">
        <v>8535400000</v>
      </c>
      <c r="W14" s="11" t="s">
        <v>3</v>
      </c>
    </row>
    <row r="15" spans="1:23" ht="101.25">
      <c r="A15" s="7">
        <v>3824904500</v>
      </c>
      <c r="B15" s="7" t="str">
        <f t="shared" si="0"/>
        <v>ПРИБОРЫ И АППАРАТУРА, СПЕЦИАЛЬНО ПРЕДНАЗНАЧЕННЫЕ ДЛЯ ТЕЛЕКОММУНИКАЦИЙ, ПРОЧИЕ (НАПРИМЕР, ИЗМЕРИТЕЛИ ПЕРЕКРЕСТНЫХ ПОМЕХ, КОЭФФИЦИЕНТОВ УСИЛЕНИЯ, КОЭФФИЦИЕНТОВ ИСКАЖЕНИЯ, ПСОФОМЕТРЫ)</v>
      </c>
      <c r="C15" s="7" t="s">
        <v>30</v>
      </c>
      <c r="V15" s="10">
        <v>9030400000</v>
      </c>
      <c r="W15" s="11" t="s">
        <v>8</v>
      </c>
    </row>
    <row r="16" spans="1:23" ht="121.5">
      <c r="A16" s="7">
        <v>3824904500</v>
      </c>
      <c r="B16" s="7" t="str">
        <f t="shared" si="0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16" s="7" t="s">
        <v>31</v>
      </c>
      <c r="V16" s="12">
        <v>8517620003</v>
      </c>
      <c r="W16" s="13" t="s">
        <v>9</v>
      </c>
    </row>
    <row r="17" spans="1:23" ht="121.5">
      <c r="A17" s="7">
        <v>3824904500</v>
      </c>
      <c r="B17" s="7" t="str">
        <f t="shared" si="0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17" s="7" t="s">
        <v>32</v>
      </c>
      <c r="V17" s="10" t="s">
        <v>10</v>
      </c>
      <c r="W17" s="13" t="s">
        <v>9</v>
      </c>
    </row>
    <row r="18" spans="1:23" ht="121.5">
      <c r="A18" s="7">
        <v>3824904500</v>
      </c>
      <c r="B18" s="7" t="str">
        <f t="shared" si="0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18" s="7" t="s">
        <v>33</v>
      </c>
      <c r="V18" s="10" t="s">
        <v>10</v>
      </c>
      <c r="W18" s="13" t="s">
        <v>9</v>
      </c>
    </row>
    <row r="19" spans="1:23" ht="121.5">
      <c r="A19" s="7">
        <v>3824904500</v>
      </c>
      <c r="B19" s="7" t="str">
        <f aca="true" t="shared" si="1" ref="B19:B28">UPPER(W19)</f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19" s="7" t="s">
        <v>33</v>
      </c>
      <c r="V19" s="10" t="s">
        <v>10</v>
      </c>
      <c r="W19" s="13" t="s">
        <v>9</v>
      </c>
    </row>
    <row r="20" spans="1:23" ht="60.75">
      <c r="A20" s="7">
        <v>3824904500</v>
      </c>
      <c r="B20" s="7" t="str">
        <f t="shared" si="1"/>
        <v>ИЗДЕЛИЯ ПРОЧИЕ ИЗ ПЛАСТМАСС И ИЗДЕЛИЯ ИЗ ПРОЧИХ МАТЕРИАЛОВ ТОВАРНЫХ ПОЗИЦИЙ 3901 - 3914, ПРОЧИЕ</v>
      </c>
      <c r="C20" s="7" t="s">
        <v>34</v>
      </c>
      <c r="V20" s="10">
        <v>3926909709</v>
      </c>
      <c r="W20" s="11" t="s">
        <v>11</v>
      </c>
    </row>
    <row r="21" spans="1:23" ht="63" customHeight="1">
      <c r="A21" s="7">
        <v>3824999601</v>
      </c>
      <c r="B21" s="7" t="str">
        <f t="shared" si="1"/>
        <v>СОЕДИНИТЕЛИ И КОНТАКТНЫЕ ЭЛЕМЕНТЫ ДЛЯ ПРОВОДОВ И КАБЕЛЕЙ НА НАПРЯЖЕНИЕ НЕ БОЛЕЕ 1000 В</v>
      </c>
      <c r="C21" s="7" t="s">
        <v>35</v>
      </c>
      <c r="V21" s="10">
        <v>8536901000</v>
      </c>
      <c r="W21" s="11" t="s">
        <v>12</v>
      </c>
    </row>
    <row r="22" spans="1:23" ht="124.5" customHeight="1">
      <c r="A22" s="7">
        <v>3822120009</v>
      </c>
      <c r="B22" s="7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22" s="7" t="s">
        <v>36</v>
      </c>
      <c r="V22" s="10" t="s">
        <v>10</v>
      </c>
      <c r="W22" s="13" t="s">
        <v>9</v>
      </c>
    </row>
    <row r="23" spans="1:23" ht="44.25" customHeight="1">
      <c r="A23" s="7">
        <v>3824999601</v>
      </c>
      <c r="B23" s="7" t="str">
        <f t="shared" si="1"/>
        <v>ЧАСТИ УСТРОЙСТВ ВЫЧИСЛИТЕЛЬНЫХ МАШИН ПОДСУБПОЗИЦИЙ 8517 62 000 2 И 8517 62 000 3</v>
      </c>
      <c r="C23" s="7" t="s">
        <v>37</v>
      </c>
      <c r="V23" s="10">
        <v>8517790001</v>
      </c>
      <c r="W23" s="11" t="s">
        <v>13</v>
      </c>
    </row>
    <row r="24" spans="1:23" ht="124.5" customHeight="1">
      <c r="A24" s="7">
        <v>3822120009</v>
      </c>
      <c r="B24" s="7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24" s="7" t="s">
        <v>38</v>
      </c>
      <c r="V24" s="10" t="s">
        <v>10</v>
      </c>
      <c r="W24" s="13" t="s">
        <v>9</v>
      </c>
    </row>
    <row r="25" spans="1:23" ht="23.25" customHeight="1">
      <c r="A25" s="7">
        <f>V25</f>
        <v>8504409000</v>
      </c>
      <c r="B25" s="7" t="str">
        <f t="shared" si="1"/>
        <v>ПРЕОБРАЗОВАТЕЛИ СТАТИЧЕСКИЕ, ПРОЧИЕ</v>
      </c>
      <c r="C25" s="7" t="s">
        <v>39</v>
      </c>
      <c r="V25" s="10">
        <v>8504409000</v>
      </c>
      <c r="W25" s="11" t="s">
        <v>14</v>
      </c>
    </row>
    <row r="26" spans="1:23" ht="42.75" customHeight="1">
      <c r="A26" s="7">
        <f>V26</f>
        <v>8536201008</v>
      </c>
      <c r="B26" s="7" t="str">
        <f t="shared" si="1"/>
        <v>ВЫКЛЮЧАТЕЛИ АВТОМАТИЧЕСКИЕ НА СИЛУ ТОКА НЕ БОЛЕЕ 63 А, ПРОЧИЕ</v>
      </c>
      <c r="C26" s="7" t="s">
        <v>40</v>
      </c>
      <c r="V26" s="10">
        <v>8536201008</v>
      </c>
      <c r="W26" s="11" t="s">
        <v>15</v>
      </c>
    </row>
    <row r="27" spans="1:23" ht="123" customHeight="1">
      <c r="A27" s="7" t="str">
        <f>V27</f>
        <v>8517620003</v>
      </c>
      <c r="B27" s="7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27" s="7" t="s">
        <v>41</v>
      </c>
      <c r="V27" s="10" t="s">
        <v>10</v>
      </c>
      <c r="W27" s="13" t="s">
        <v>9</v>
      </c>
    </row>
    <row r="28" spans="1:23" ht="123" customHeight="1">
      <c r="A28" s="7" t="str">
        <f>V28</f>
        <v>8517620003</v>
      </c>
      <c r="B28" s="7" t="str">
        <f t="shared" si="1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28" s="7" t="s">
        <v>42</v>
      </c>
      <c r="V28" s="10" t="s">
        <v>10</v>
      </c>
      <c r="W28" s="13" t="s">
        <v>9</v>
      </c>
    </row>
    <row r="29" spans="1:23" ht="121.5">
      <c r="A29" s="7" t="str">
        <f aca="true" t="shared" si="2" ref="A29:A51">V29</f>
        <v>8517620003</v>
      </c>
      <c r="B29" s="7" t="str">
        <f aca="true" t="shared" si="3" ref="B29:B51">UPPER(W29)</f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29" s="7" t="s">
        <v>43</v>
      </c>
      <c r="V29" s="10" t="s">
        <v>10</v>
      </c>
      <c r="W29" s="13" t="s">
        <v>9</v>
      </c>
    </row>
    <row r="30" spans="1:23" ht="121.5">
      <c r="A30" s="7" t="str">
        <f t="shared" si="2"/>
        <v>8517620003</v>
      </c>
      <c r="B30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30" s="7" t="s">
        <v>44</v>
      </c>
      <c r="V30" s="10" t="s">
        <v>10</v>
      </c>
      <c r="W30" s="13" t="s">
        <v>9</v>
      </c>
    </row>
    <row r="31" spans="1:23" ht="121.5">
      <c r="A31" s="7" t="str">
        <f t="shared" si="2"/>
        <v>8517620003</v>
      </c>
      <c r="B31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31" s="7" t="s">
        <v>45</v>
      </c>
      <c r="V31" s="10" t="s">
        <v>10</v>
      </c>
      <c r="W31" s="13" t="s">
        <v>9</v>
      </c>
    </row>
    <row r="32" spans="1:23" ht="60.75">
      <c r="A32" s="7" t="str">
        <f t="shared" si="2"/>
        <v>8517790001</v>
      </c>
      <c r="B32" s="7" t="str">
        <f t="shared" si="3"/>
        <v>ЧАСТИ УСТРОЙСТВ ВЫЧИСЛИТЕЛЬНЫХ МАШИН ПОДСУБПОЗИЦИЙ 8517 62 000 2 И 8517 62 000 3</v>
      </c>
      <c r="C32" s="7" t="s">
        <v>46</v>
      </c>
      <c r="V32" s="10" t="s">
        <v>16</v>
      </c>
      <c r="W32" s="11" t="s">
        <v>13</v>
      </c>
    </row>
    <row r="33" spans="1:23" ht="81">
      <c r="A33" s="7" t="str">
        <f t="shared" si="2"/>
        <v>8517790001</v>
      </c>
      <c r="B33" s="7" t="str">
        <f t="shared" si="3"/>
        <v>ЧАСТИ УСТРОЙСТВ ВЫЧИСЛИТЕЛЬНЫХ МАШИН ПОДСУБПОЗИЦИЙ 8517 62 000 2 И 8517 62 000 3</v>
      </c>
      <c r="C33" s="7" t="s">
        <v>47</v>
      </c>
      <c r="V33" s="10" t="s">
        <v>16</v>
      </c>
      <c r="W33" s="11" t="s">
        <v>13</v>
      </c>
    </row>
    <row r="34" spans="1:23" ht="81">
      <c r="A34" s="7" t="str">
        <f t="shared" si="2"/>
        <v>8517790001</v>
      </c>
      <c r="B34" s="7" t="str">
        <f t="shared" si="3"/>
        <v>ЧАСТИ УСТРОЙСТВ ВЫЧИСЛИТЕЛЬНЫХ МАШИН ПОДСУБПОЗИЦИЙ 8517 62 000 2 И 8517 62 000 3</v>
      </c>
      <c r="C34" s="7" t="s">
        <v>48</v>
      </c>
      <c r="V34" s="10" t="s">
        <v>16</v>
      </c>
      <c r="W34" s="11" t="s">
        <v>13</v>
      </c>
    </row>
    <row r="35" spans="1:23" ht="60.75">
      <c r="A35" s="7" t="str">
        <f t="shared" si="2"/>
        <v>8517790001</v>
      </c>
      <c r="B35" s="7" t="str">
        <f t="shared" si="3"/>
        <v>ЧАСТИ УСТРОЙСТВ ВЫЧИСЛИТЕЛЬНЫХ МАШИН ПОДСУБПОЗИЦИЙ 8517 62 000 2 И 8517 62 000 3</v>
      </c>
      <c r="C35" s="7" t="s">
        <v>49</v>
      </c>
      <c r="V35" s="10" t="s">
        <v>16</v>
      </c>
      <c r="W35" s="11" t="s">
        <v>13</v>
      </c>
    </row>
    <row r="36" spans="1:23" ht="60.75">
      <c r="A36" s="7" t="str">
        <f t="shared" si="2"/>
        <v>8517790001</v>
      </c>
      <c r="B36" s="7" t="str">
        <f t="shared" si="3"/>
        <v>ЧАСТИ УСТРОЙСТВ ВЫЧИСЛИТЕЛЬНЫХ МАШИН ПОДСУБПОЗИЦИЙ 8517 62 000 2 И 8517 62 000 3</v>
      </c>
      <c r="C36" s="7" t="s">
        <v>50</v>
      </c>
      <c r="V36" s="10" t="s">
        <v>16</v>
      </c>
      <c r="W36" s="11" t="s">
        <v>13</v>
      </c>
    </row>
    <row r="37" spans="1:23" ht="60.75">
      <c r="A37" s="7" t="str">
        <f t="shared" si="2"/>
        <v>8517790001</v>
      </c>
      <c r="B37" s="7" t="str">
        <f t="shared" si="3"/>
        <v>ЧАСТИ УСТРОЙСТВ ВЫЧИСЛИТЕЛЬНЫХ МАШИН ПОДСУБПОЗИЦИЙ 8517 62 000 2 И 8517 62 000 3</v>
      </c>
      <c r="C37" s="7" t="s">
        <v>51</v>
      </c>
      <c r="V37" s="10" t="s">
        <v>16</v>
      </c>
      <c r="W37" s="11" t="s">
        <v>13</v>
      </c>
    </row>
    <row r="38" spans="1:23" ht="101.25">
      <c r="A38" s="7" t="str">
        <f t="shared" si="2"/>
        <v>8517790001</v>
      </c>
      <c r="B38" s="7" t="str">
        <f t="shared" si="3"/>
        <v>ЧАСТИ УСТРОЙСТВ ВЫЧИСЛИТЕЛЬНЫХ МАШИН ПОДСУБПОЗИЦИЙ 8517 62 000 2 И 8517 62 000 3</v>
      </c>
      <c r="C38" s="7" t="s">
        <v>52</v>
      </c>
      <c r="V38" s="10" t="s">
        <v>16</v>
      </c>
      <c r="W38" s="11" t="s">
        <v>13</v>
      </c>
    </row>
    <row r="39" spans="1:23" ht="121.5">
      <c r="A39" s="7" t="str">
        <f t="shared" si="2"/>
        <v>8517620003</v>
      </c>
      <c r="B39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39" s="7" t="s">
        <v>53</v>
      </c>
      <c r="V39" s="10" t="s">
        <v>10</v>
      </c>
      <c r="W39" s="13" t="s">
        <v>9</v>
      </c>
    </row>
    <row r="40" spans="1:23" ht="81">
      <c r="A40" s="7" t="str">
        <f t="shared" si="2"/>
        <v>8517790001</v>
      </c>
      <c r="B40" s="7" t="str">
        <f t="shared" si="3"/>
        <v>ЧАСТИ УСТРОЙСТВ ВЫЧИСЛИТЕЛЬНЫХ МАШИН ПОДСУБПОЗИЦИЙ 8517 62 000 2 И 8517 62 000 3</v>
      </c>
      <c r="C40" s="7" t="s">
        <v>54</v>
      </c>
      <c r="V40" s="10" t="s">
        <v>16</v>
      </c>
      <c r="W40" s="11" t="s">
        <v>13</v>
      </c>
    </row>
    <row r="41" spans="1:23" ht="121.5">
      <c r="A41" s="7" t="str">
        <f t="shared" si="2"/>
        <v>8517620003</v>
      </c>
      <c r="B41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41" s="7" t="s">
        <v>55</v>
      </c>
      <c r="V41" s="10" t="s">
        <v>10</v>
      </c>
      <c r="W41" s="13" t="s">
        <v>9</v>
      </c>
    </row>
    <row r="42" spans="1:23" ht="121.5">
      <c r="A42" s="7" t="str">
        <f t="shared" si="2"/>
        <v>8517620003</v>
      </c>
      <c r="B42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42" s="7" t="s">
        <v>56</v>
      </c>
      <c r="V42" s="10" t="s">
        <v>10</v>
      </c>
      <c r="W42" s="13" t="s">
        <v>9</v>
      </c>
    </row>
    <row r="43" spans="1:23" ht="121.5">
      <c r="A43" s="7" t="str">
        <f t="shared" si="2"/>
        <v>8517620003</v>
      </c>
      <c r="B43" s="7" t="str">
        <f t="shared" si="3"/>
        <v>ПРОЧИЕ УСТРОЙСТВА ВЫЧИСЛИТЕЛЬНЫХ МАШИН; КОММУТАТОРЫ ДЛЯ ТЕЛЕФОННОЙ ИЛИ ТЕЛЕГРАФНОЙ ПРОВОДНОЙ СВЯЗИ; АППАРАТУРА ДЛЯ СИСТЕМ ПРОВОДНОЙ СВЯЗИ НА НЕСУЩЕЙ ЧАСТОТЕ ИЛИ ДЛЯ ЦИФРОВЫХ ПРОВОДНЫХ СИСТЕМ СВЯЗИ</v>
      </c>
      <c r="C43" s="7" t="s">
        <v>57</v>
      </c>
      <c r="V43" s="10" t="s">
        <v>10</v>
      </c>
      <c r="W43" s="13" t="s">
        <v>9</v>
      </c>
    </row>
    <row r="44" spans="1:23" ht="60.75">
      <c r="A44" s="7" t="str">
        <f t="shared" si="2"/>
        <v>8517790001</v>
      </c>
      <c r="B44" s="7" t="str">
        <f t="shared" si="3"/>
        <v>ЧАСТИ УСТРОЙСТВ ВЫЧИСЛИТЕЛЬНЫХ МАШИН ПОДСУБПОЗИЦИЙ 8517 62 000 2 И 8517 62 000 3</v>
      </c>
      <c r="C44" s="7" t="s">
        <v>58</v>
      </c>
      <c r="V44" s="10" t="s">
        <v>16</v>
      </c>
      <c r="W44" s="11" t="s">
        <v>13</v>
      </c>
    </row>
    <row r="45" spans="1:23" ht="20.25">
      <c r="A45" s="7" t="str">
        <f t="shared" si="2"/>
        <v>8504409000</v>
      </c>
      <c r="B45" s="7" t="str">
        <f t="shared" si="3"/>
        <v>ПРЕОБРАЗОВАТЕЛИ СТАТИЧЕСКИЕ, ПРОЧИЕ</v>
      </c>
      <c r="C45" s="7" t="s">
        <v>59</v>
      </c>
      <c r="V45" s="10" t="s">
        <v>17</v>
      </c>
      <c r="W45" s="11" t="s">
        <v>14</v>
      </c>
    </row>
    <row r="46" spans="1:23" ht="121.5">
      <c r="A46" s="7">
        <f t="shared" si="2"/>
        <v>8471410000</v>
      </c>
      <c r="B46" s="7" t="str">
        <f t="shared" si="3"/>
        <v>МАШИНЫ ВЫЧИСЛИТЕЛЬНЫЕ ПРОЧИЕ, СОДЕРЖАЩИЕ В ОДНОМ КОРПУСЕ, ПО КРАЙНЕЙ МЕРЕ, ЦЕНТРАЛЬНЫЙ БЛОК ОБРАБОТКИ ДАННЫХ И УСТРОЙСТВО ВВОДА И ВЫВОДА, ОБЪЕДИНЕННЫЕ ИЛИ НЕТ</v>
      </c>
      <c r="C46" s="7" t="s">
        <v>60</v>
      </c>
      <c r="V46" s="10">
        <v>8471410000</v>
      </c>
      <c r="W46" s="11" t="s">
        <v>18</v>
      </c>
    </row>
    <row r="47" spans="1:23" ht="101.25">
      <c r="A47" s="7" t="str">
        <f t="shared" si="2"/>
        <v>8471410000</v>
      </c>
      <c r="B47" s="7" t="str">
        <f t="shared" si="3"/>
        <v>МАШИНЫ ВЫЧИСЛИТЕЛЬНЫЕ ПРОЧИЕ, СОДЕРЖАЩИЕ В ОДНОМ КОРПУСЕ, ПО КРАЙНЕЙ МЕРЕ, ЦЕНТРАЛЬНЫЙ БЛОК ОБРАБОТКИ ДАННЫХ И УСТРОЙСТВО ВВОДА И ВЫВОДА, ОБЪЕДИНЕННЫЕ ИЛИ НЕТ</v>
      </c>
      <c r="C47" s="7" t="s">
        <v>61</v>
      </c>
      <c r="V47" s="10" t="s">
        <v>19</v>
      </c>
      <c r="W47" s="11" t="s">
        <v>18</v>
      </c>
    </row>
    <row r="48" spans="1:23" ht="20.25">
      <c r="A48" s="7">
        <f t="shared" si="2"/>
        <v>8471606000</v>
      </c>
      <c r="B48" s="7" t="str">
        <f t="shared" si="3"/>
        <v>КЛАВИАТУРА ДЛЯ ВЫЧИСЛИТЕЛЬНЫХ МАШИН</v>
      </c>
      <c r="C48" s="7" t="s">
        <v>62</v>
      </c>
      <c r="V48" s="10">
        <v>8471606000</v>
      </c>
      <c r="W48" s="11" t="s">
        <v>20</v>
      </c>
    </row>
    <row r="49" spans="1:23" ht="40.5">
      <c r="A49" s="7" t="str">
        <f t="shared" si="2"/>
        <v>8517790001</v>
      </c>
      <c r="B49" s="7" t="str">
        <f t="shared" si="3"/>
        <v>ЧАСТИ УСТРОЙСТВ ВЫЧИСЛИТЕЛЬНЫХ МАШИН ПОДСУБПОЗИЦИЙ 8517 62 000 2 И 8517 62 000 3</v>
      </c>
      <c r="C49" s="7" t="s">
        <v>63</v>
      </c>
      <c r="V49" s="10" t="s">
        <v>16</v>
      </c>
      <c r="W49" s="11" t="s">
        <v>13</v>
      </c>
    </row>
    <row r="50" spans="1:23" ht="40.5">
      <c r="A50" s="7" t="str">
        <f t="shared" si="2"/>
        <v>8517790001</v>
      </c>
      <c r="B50" s="7" t="str">
        <f t="shared" si="3"/>
        <v>ЧАСТИ УСТРОЙСТВ ВЫЧИСЛИТЕЛЬНЫХ МАШИН ПОДСУБПОЗИЦИЙ 8517 62 000 2 И 8517 62 000 3</v>
      </c>
      <c r="C50" s="7" t="s">
        <v>64</v>
      </c>
      <c r="V50" s="10" t="s">
        <v>16</v>
      </c>
      <c r="W50" s="11" t="s">
        <v>13</v>
      </c>
    </row>
    <row r="51" spans="1:23" ht="60.75">
      <c r="A51" s="7">
        <f t="shared" si="2"/>
        <v>8535400000</v>
      </c>
      <c r="B51" s="7" t="str">
        <f t="shared" si="3"/>
        <v>МОЛНИЕОТВОДЫ, ОГРАНИЧИТЕЛИ НАПРЯЖЕНИЯ И ГАСИТЕЛИ СКАЧКОВ НАПРЯЖЕНИЯ НА НАПРЯЖЕНИЕ БОЛЕЕ 1000 В</v>
      </c>
      <c r="C51" s="7" t="s">
        <v>65</v>
      </c>
      <c r="V51" s="10">
        <v>8535400000</v>
      </c>
      <c r="W51" s="11" t="s">
        <v>3</v>
      </c>
    </row>
  </sheetData>
  <sheetProtection/>
  <protectedRanges>
    <protectedRange sqref="C6" name="Range1_5_1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fitToHeight="1" fitToWidth="1" horizontalDpi="600" verticalDpi="600" orientation="portrait" paperSize="9" scale="2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2023-04-11T07:05:53Z</cp:lastPrinted>
  <dcterms:created xsi:type="dcterms:W3CDTF">2018-11-09T12:33:08Z</dcterms:created>
  <dcterms:modified xsi:type="dcterms:W3CDTF">2023-07-14T13:22:42Z</dcterms:modified>
  <cp:category/>
  <cp:version/>
  <cp:contentType/>
  <cp:contentStatus/>
</cp:coreProperties>
</file>